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112/"/>
    </mc:Choice>
  </mc:AlternateContent>
  <xr:revisionPtr revIDLastSave="0" documentId="13_ncr:11_{61A077E9-A7CA-8441-BA73-1B84FEA16264}" xr6:coauthVersionLast="47" xr6:coauthVersionMax="47" xr10:uidLastSave="{00000000-0000-0000-0000-000000000000}"/>
  <bookViews>
    <workbookView xWindow="5560" yWindow="500" windowWidth="14580" windowHeight="17680" xr2:uid="{00000000-000D-0000-FFFF-FFFF00000000}"/>
  </bookViews>
  <sheets>
    <sheet name="Conducteur" sheetId="4" r:id="rId1"/>
    <sheet name="Exemple " sheetId="3" r:id="rId2"/>
  </sheets>
  <definedNames>
    <definedName name="_xlnm._FilterDatabase" localSheetId="0" hidden="1">Conducteur!$A$1:$D$16</definedName>
    <definedName name="_xlnm._FilterDatabase" localSheetId="1" hidden="1">'Exemple '!$A$1:$B$5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3" l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</calcChain>
</file>

<file path=xl/sharedStrings.xml><?xml version="1.0" encoding="utf-8"?>
<sst xmlns="http://schemas.openxmlformats.org/spreadsheetml/2006/main" count="123" uniqueCount="76">
  <si>
    <t>Musique</t>
  </si>
  <si>
    <t>Chronique</t>
  </si>
  <si>
    <t>Olympe de Gouges</t>
  </si>
  <si>
    <t>Boa Sorte</t>
  </si>
  <si>
    <t>durée</t>
  </si>
  <si>
    <t>Jingle</t>
  </si>
  <si>
    <t>Chrono</t>
  </si>
  <si>
    <t>Intro</t>
  </si>
  <si>
    <t>Débat</t>
  </si>
  <si>
    <t>M</t>
  </si>
  <si>
    <t>Type</t>
  </si>
  <si>
    <t>Liberté, égalité, fraternité… solidarité</t>
  </si>
  <si>
    <t>Franck Fouqueray</t>
  </si>
  <si>
    <t>Christiane Vienne</t>
  </si>
  <si>
    <t>Pierre Yana</t>
  </si>
  <si>
    <t>Stéphanie Martin</t>
  </si>
  <si>
    <t>Michel Baron</t>
  </si>
  <si>
    <t xml:space="preserve">Vanessa da Mata et Ben Harper </t>
  </si>
  <si>
    <t>Humour : La vitre et le miroir</t>
  </si>
  <si>
    <t>Chronique internationale</t>
  </si>
  <si>
    <t>Mic</t>
  </si>
  <si>
    <t>Record</t>
  </si>
  <si>
    <t>Utopies</t>
  </si>
  <si>
    <t xml:space="preserve">Après le confinement, viendra le moment de se réinventer… et le franc-maçon devra y prendre sa part… </t>
  </si>
  <si>
    <t xml:space="preserve">Dans un ouvrage paru en 2009, Alexandre ADLER Comment sera le monde en 2025 ? décrit une pandémie venue d’Asie du Sud-Est… </t>
  </si>
  <si>
    <t xml:space="preserve">Alen Vordonis </t>
  </si>
  <si>
    <t>Mondialisation et universalité face au COVID-19</t>
  </si>
  <si>
    <t>Marie-Josée Freling et Gaspard-Hubert Lonsi-Koko</t>
  </si>
  <si>
    <t>Bernard Lavilliers</t>
  </si>
  <si>
    <t>Jean-Louis Aubert</t>
  </si>
  <si>
    <t>Chronique philo-psycho</t>
  </si>
  <si>
    <t>Humour</t>
  </si>
  <si>
    <t>Franc-maçon célèbre</t>
  </si>
  <si>
    <t xml:space="preserve">« Cherche et tu trouveras » </t>
  </si>
  <si>
    <t>Prophéties</t>
  </si>
  <si>
    <t>Coldplay</t>
  </si>
  <si>
    <t>Isabelle Boulay</t>
  </si>
  <si>
    <t>Séquence</t>
  </si>
  <si>
    <t>Intervenant(s)</t>
  </si>
  <si>
    <t>Edouard Habrant - Christiane Vienne - Michel Baron</t>
  </si>
  <si>
    <t>Introduction d’Edouard Habrant</t>
  </si>
  <si>
    <t>Edouard Habrant, Grand Maître de la GLMF</t>
  </si>
  <si>
    <t>If</t>
  </si>
  <si>
    <t>Un autre monde</t>
  </si>
  <si>
    <t>Ma liberté</t>
  </si>
  <si>
    <t>A sky full of stars</t>
  </si>
  <si>
    <t>Débat : PMA, Famille et filiation au XX1° siècle</t>
  </si>
  <si>
    <t>Jingle Pierres de touche</t>
  </si>
  <si>
    <t>Alter ego</t>
  </si>
  <si>
    <t>Présentation de l'émission</t>
  </si>
  <si>
    <t>Remerciements</t>
  </si>
  <si>
    <t>Sylvie Lycasion</t>
  </si>
  <si>
    <t>Myfanwy Thomas</t>
  </si>
  <si>
    <t>William Bres</t>
  </si>
  <si>
    <t>Élise Ovart-Barrate</t>
  </si>
  <si>
    <t xml:space="preserve">Début </t>
  </si>
  <si>
    <t>Fin</t>
  </si>
  <si>
    <t>Sympathy for the devil</t>
  </si>
  <si>
    <t>Rolling Stones</t>
  </si>
  <si>
    <t>She'eriot shel Ha'Chaim (Scraps of Life)</t>
  </si>
  <si>
    <t>Idan Raichel</t>
  </si>
  <si>
    <t>La Californie</t>
  </si>
  <si>
    <t>Julien Clerc</t>
  </si>
  <si>
    <t>San Francisco</t>
  </si>
  <si>
    <t>Maxime Le Forestier</t>
  </si>
  <si>
    <t>Marc Burlat</t>
  </si>
  <si>
    <t>Gaëtan Roussel</t>
  </si>
  <si>
    <t>Le tour du monde</t>
  </si>
  <si>
    <t>Isabelle Chibatte</t>
  </si>
  <si>
    <t>Histoire de Franc-maçon : Franc-maçonnerie et Russie : la franc-maçonnerie clandestine en Russie</t>
  </si>
  <si>
    <t>Annie Besant : Annie Besant (1847-1933) : une franc-maçonne entre tradition et modernité durant l’ère victorienne - Partie 1</t>
  </si>
  <si>
    <t>Littérature et Rockn' Roll : Baudelaire, écrivain rock</t>
  </si>
  <si>
    <t>Le monde qui vient : La République des Hébreux, les sources juives et la transformation de la pensée politique européenne, Eric Nelson</t>
  </si>
  <si>
    <t>Internationale : La Californie, Etat de tous les extrêmes</t>
  </si>
  <si>
    <t>La république vue par MB : Laïcité, fille naturelle de la République</t>
  </si>
  <si>
    <t xml:space="preserve">Psycho-philo : La route de l'orient - Jacques Scheuer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</si>
</sst>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_€_ ;_ * \(#,##0.00\)\ _€_ ;_ * &quot;-&quot;??_)\ _€_ ;_ @_ 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rgb="FF000000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7" fillId="0" borderId="5" xfId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7" fillId="0" borderId="0" xfId="0" applyFont="1"/>
    <xf numFmtId="0" fontId="5" fillId="2" borderId="2" xfId="0" applyFont="1" applyFill="1" applyBorder="1" applyAlignment="1">
      <alignment horizontal="center" vertical="center"/>
    </xf>
    <xf numFmtId="21" fontId="0" fillId="3" borderId="4" xfId="0" applyNumberFormat="1" applyFill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21" fontId="0" fillId="3" borderId="5" xfId="0" applyNumberFormat="1" applyFill="1" applyBorder="1" applyAlignment="1">
      <alignment horizontal="center" vertical="center"/>
    </xf>
    <xf numFmtId="21" fontId="7" fillId="3" borderId="5" xfId="0" applyNumberFormat="1" applyFont="1" applyFill="1" applyBorder="1" applyAlignment="1">
      <alignment horizontal="center" vertical="center"/>
    </xf>
    <xf numFmtId="21" fontId="7" fillId="3" borderId="4" xfId="0" applyNumberFormat="1" applyFont="1" applyFill="1" applyBorder="1" applyAlignment="1">
      <alignment horizontal="center" vertical="center"/>
    </xf>
    <xf numFmtId="21" fontId="0" fillId="3" borderId="8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6" fontId="0" fillId="3" borderId="7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indent="1"/>
    </xf>
    <xf numFmtId="0" fontId="10" fillId="4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11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indent="1"/>
    </xf>
    <xf numFmtId="0" fontId="9" fillId="6" borderId="5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horizontal="left" vertical="center" wrapText="1" indent="1"/>
    </xf>
    <xf numFmtId="0" fontId="9" fillId="4" borderId="6" xfId="0" applyFont="1" applyFill="1" applyBorder="1" applyAlignment="1">
      <alignment horizontal="left" vertical="center" wrapText="1" indent="1"/>
    </xf>
    <xf numFmtId="0" fontId="10" fillId="4" borderId="6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wrapText="1" indent="1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13" fillId="7" borderId="5" xfId="0" applyFont="1" applyFill="1" applyBorder="1" applyAlignment="1">
      <alignment horizontal="left" vertical="center" indent="1"/>
    </xf>
    <xf numFmtId="0" fontId="13" fillId="8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  <xf numFmtId="0" fontId="13" fillId="7" borderId="5" xfId="0" applyFont="1" applyFill="1" applyBorder="1" applyAlignment="1">
      <alignment horizontal="left" vertical="center" wrapText="1" indent="1"/>
    </xf>
    <xf numFmtId="0" fontId="13" fillId="9" borderId="5" xfId="0" applyFont="1" applyFill="1" applyBorder="1" applyAlignment="1">
      <alignment horizontal="left" vertical="center" wrapText="1" indent="1"/>
    </xf>
    <xf numFmtId="0" fontId="13" fillId="8" borderId="5" xfId="0" applyFont="1" applyFill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left" vertical="center" wrapText="1" indent="1"/>
    </xf>
    <xf numFmtId="0" fontId="5" fillId="2" borderId="9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left" wrapText="1" indent="1"/>
    </xf>
    <xf numFmtId="0" fontId="5" fillId="2" borderId="1" xfId="0" applyFont="1" applyFill="1" applyBorder="1" applyAlignment="1">
      <alignment horizontal="left" vertical="center" wrapText="1"/>
    </xf>
  </cellXfs>
  <cellStyles count="2">
    <cellStyle name="Milliers" xfId="1" builtinId="3"/>
    <cellStyle name="Normal" xfId="0" builtinId="0"/>
  </cellStyles>
  <dxfs count="39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D5FFFF"/>
      <color rgb="FFFF6F65"/>
      <color rgb="FFFF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757EE-408B-4943-BEB9-0B8EF66A23BC}">
  <dimension ref="A1:D15"/>
  <sheetViews>
    <sheetView showGridLines="0" tabSelected="1" zoomScale="130" zoomScaleNormal="130" workbookViewId="0">
      <selection activeCell="C9" sqref="C9"/>
    </sheetView>
  </sheetViews>
  <sheetFormatPr baseColWidth="10" defaultRowHeight="16" x14ac:dyDescent="0.2"/>
  <cols>
    <col min="1" max="1" width="7.83203125" style="13" customWidth="1"/>
    <col min="2" max="2" width="11.33203125" style="38" customWidth="1"/>
    <col min="3" max="3" width="39" style="39" customWidth="1" collapsed="1"/>
    <col min="4" max="4" width="21.5" style="40" customWidth="1"/>
  </cols>
  <sheetData>
    <row r="1" spans="1:4" s="46" customFormat="1" ht="17" x14ac:dyDescent="0.2">
      <c r="A1" s="47" t="s">
        <v>6</v>
      </c>
      <c r="B1" s="44" t="s">
        <v>10</v>
      </c>
      <c r="C1" s="45" t="s">
        <v>37</v>
      </c>
      <c r="D1" s="30" t="s">
        <v>38</v>
      </c>
    </row>
    <row r="2" spans="1:4" ht="17" x14ac:dyDescent="0.2">
      <c r="A2" s="7">
        <v>0</v>
      </c>
      <c r="B2" s="37" t="s">
        <v>55</v>
      </c>
      <c r="C2" s="41" t="s">
        <v>49</v>
      </c>
      <c r="D2" s="18" t="s">
        <v>54</v>
      </c>
    </row>
    <row r="3" spans="1:4" ht="51" x14ac:dyDescent="0.2">
      <c r="A3" s="7">
        <v>5.3240740740740744E-4</v>
      </c>
      <c r="B3" s="16" t="s">
        <v>1</v>
      </c>
      <c r="C3" s="41" t="s">
        <v>69</v>
      </c>
      <c r="D3" s="26" t="s">
        <v>51</v>
      </c>
    </row>
    <row r="4" spans="1:4" ht="51" x14ac:dyDescent="0.2">
      <c r="A4" s="7">
        <v>5.4976851851851853E-3</v>
      </c>
      <c r="B4" s="16" t="s">
        <v>1</v>
      </c>
      <c r="C4" s="41" t="s">
        <v>70</v>
      </c>
      <c r="D4" s="26" t="s">
        <v>52</v>
      </c>
    </row>
    <row r="5" spans="1:4" ht="17" x14ac:dyDescent="0.2">
      <c r="A5" s="7">
        <v>1.1539351851851851E-2</v>
      </c>
      <c r="B5" s="16" t="s">
        <v>0</v>
      </c>
      <c r="C5" s="43" t="s">
        <v>57</v>
      </c>
      <c r="D5" s="25" t="s">
        <v>58</v>
      </c>
    </row>
    <row r="6" spans="1:4" ht="34" x14ac:dyDescent="0.2">
      <c r="A6" s="7">
        <v>1.5625E-2</v>
      </c>
      <c r="B6" s="16" t="s">
        <v>1</v>
      </c>
      <c r="C6" s="41" t="s">
        <v>71</v>
      </c>
      <c r="D6" s="26" t="s">
        <v>68</v>
      </c>
    </row>
    <row r="7" spans="1:4" ht="34" x14ac:dyDescent="0.2">
      <c r="A7" s="7">
        <v>1.9930555555555556E-2</v>
      </c>
      <c r="B7" s="16" t="s">
        <v>1</v>
      </c>
      <c r="C7" s="41" t="s">
        <v>75</v>
      </c>
      <c r="D7" s="26" t="s">
        <v>16</v>
      </c>
    </row>
    <row r="8" spans="1:4" ht="17" x14ac:dyDescent="0.2">
      <c r="A8" s="7">
        <v>2.4155092592592589E-2</v>
      </c>
      <c r="B8" s="16" t="s">
        <v>0</v>
      </c>
      <c r="C8" s="43" t="s">
        <v>59</v>
      </c>
      <c r="D8" s="25" t="s">
        <v>60</v>
      </c>
    </row>
    <row r="9" spans="1:4" ht="68" x14ac:dyDescent="0.2">
      <c r="A9" s="7">
        <v>2.6261574074074076E-2</v>
      </c>
      <c r="B9" s="16" t="s">
        <v>1</v>
      </c>
      <c r="C9" s="42" t="s">
        <v>72</v>
      </c>
      <c r="D9" s="26" t="s">
        <v>14</v>
      </c>
    </row>
    <row r="10" spans="1:4" ht="17" x14ac:dyDescent="0.2">
      <c r="A10" s="7">
        <v>3.1770833333333331E-2</v>
      </c>
      <c r="B10" s="16" t="s">
        <v>0</v>
      </c>
      <c r="C10" s="43" t="s">
        <v>61</v>
      </c>
      <c r="D10" s="25" t="s">
        <v>62</v>
      </c>
    </row>
    <row r="11" spans="1:4" ht="34" x14ac:dyDescent="0.2">
      <c r="A11" s="7">
        <v>3.3750000000000002E-2</v>
      </c>
      <c r="B11" s="16" t="s">
        <v>1</v>
      </c>
      <c r="C11" s="41" t="s">
        <v>73</v>
      </c>
      <c r="D11" s="27" t="s">
        <v>53</v>
      </c>
    </row>
    <row r="12" spans="1:4" ht="17" x14ac:dyDescent="0.2">
      <c r="A12" s="7">
        <v>4.0196759259259258E-2</v>
      </c>
      <c r="B12" s="23" t="s">
        <v>0</v>
      </c>
      <c r="C12" s="43" t="s">
        <v>63</v>
      </c>
      <c r="D12" s="25" t="s">
        <v>64</v>
      </c>
    </row>
    <row r="13" spans="1:4" ht="34" x14ac:dyDescent="0.2">
      <c r="A13" s="7">
        <v>4.1990740740740745E-2</v>
      </c>
      <c r="B13" s="16" t="s">
        <v>1</v>
      </c>
      <c r="C13" s="41" t="s">
        <v>74</v>
      </c>
      <c r="D13" s="26" t="s">
        <v>65</v>
      </c>
    </row>
    <row r="14" spans="1:4" ht="17" x14ac:dyDescent="0.2">
      <c r="A14" s="7">
        <v>4.4953703703703697E-2</v>
      </c>
      <c r="B14" s="37" t="s">
        <v>56</v>
      </c>
      <c r="C14" s="41" t="s">
        <v>50</v>
      </c>
      <c r="D14" s="26" t="s">
        <v>54</v>
      </c>
    </row>
    <row r="15" spans="1:4" ht="17" x14ac:dyDescent="0.2">
      <c r="A15" s="7">
        <v>4.5393518518518521E-2</v>
      </c>
      <c r="B15" s="16" t="s">
        <v>0</v>
      </c>
      <c r="C15" s="43" t="s">
        <v>67</v>
      </c>
      <c r="D15" s="25" t="s">
        <v>66</v>
      </c>
    </row>
  </sheetData>
  <autoFilter ref="A1:D16" xr:uid="{BDE757EE-408B-4943-BEB9-0B8EF66A23BC}"/>
  <conditionalFormatting sqref="B1:B1048576">
    <cfRule type="containsText" dxfId="24" priority="69" operator="containsText" text="Chronique">
      <formula>NOT(ISERROR(SEARCH("Chronique",B1)))</formula>
    </cfRule>
    <cfRule type="containsText" dxfId="23" priority="70" operator="containsText" text="Musique">
      <formula>NOT(ISERROR(SEARCH("Musique",B1)))</formula>
    </cfRule>
    <cfRule type="containsText" dxfId="22" priority="71" operator="containsText" text="Jingle">
      <formula>NOT(ISERROR(SEARCH("Jingle",B1)))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showGridLines="0" zoomScaleNormal="100" workbookViewId="0">
      <selection activeCell="D8" sqref="D8"/>
    </sheetView>
  </sheetViews>
  <sheetFormatPr baseColWidth="10" defaultRowHeight="16" x14ac:dyDescent="0.2"/>
  <cols>
    <col min="1" max="1" width="7.83203125" style="13" customWidth="1"/>
    <col min="2" max="3" width="7.5" style="13" customWidth="1"/>
    <col min="4" max="4" width="8.33203125" style="15" customWidth="1"/>
    <col min="5" max="5" width="10.83203125" style="22"/>
    <col min="6" max="6" width="11.33203125" style="15" customWidth="1"/>
    <col min="7" max="7" width="68.5" style="19" customWidth="1"/>
    <col min="8" max="8" width="29" style="28" customWidth="1"/>
    <col min="9" max="9" width="71.1640625" style="1" customWidth="1"/>
  </cols>
  <sheetData>
    <row r="1" spans="1:9" s="34" customFormat="1" ht="25" customHeight="1" x14ac:dyDescent="0.2">
      <c r="A1" s="32" t="s">
        <v>6</v>
      </c>
      <c r="B1" s="6" t="s">
        <v>20</v>
      </c>
      <c r="C1" s="6" t="s">
        <v>21</v>
      </c>
      <c r="D1" s="6" t="s">
        <v>4</v>
      </c>
      <c r="E1" s="29" t="s">
        <v>10</v>
      </c>
      <c r="F1" s="33" t="s">
        <v>1</v>
      </c>
      <c r="G1" s="29" t="s">
        <v>37</v>
      </c>
      <c r="H1" s="30" t="s">
        <v>38</v>
      </c>
      <c r="I1" s="31"/>
    </row>
    <row r="2" spans="1:9" ht="37" customHeight="1" x14ac:dyDescent="0.2">
      <c r="A2" s="7">
        <v>0</v>
      </c>
      <c r="B2" s="8"/>
      <c r="C2" s="8" t="s">
        <v>9</v>
      </c>
      <c r="D2" s="9">
        <v>2.4305555555555552E-4</v>
      </c>
      <c r="E2" s="24" t="s">
        <v>5</v>
      </c>
      <c r="F2" s="20"/>
      <c r="G2" s="35" t="s">
        <v>47</v>
      </c>
      <c r="H2" s="18"/>
    </row>
    <row r="3" spans="1:9" ht="37" customHeight="1" x14ac:dyDescent="0.2">
      <c r="A3" s="7">
        <f>A2+D2</f>
        <v>2.4305555555555552E-4</v>
      </c>
      <c r="B3" s="8">
        <v>1</v>
      </c>
      <c r="C3" s="8"/>
      <c r="D3" s="9">
        <v>5.115740740740741E-3</v>
      </c>
      <c r="E3" s="16" t="s">
        <v>7</v>
      </c>
      <c r="F3" s="20"/>
      <c r="G3" s="16" t="s">
        <v>40</v>
      </c>
      <c r="H3" s="18" t="s">
        <v>41</v>
      </c>
    </row>
    <row r="4" spans="1:9" ht="37" customHeight="1" x14ac:dyDescent="0.2">
      <c r="A4" s="7">
        <f>A3+D3</f>
        <v>5.3587962962962964E-3</v>
      </c>
      <c r="B4" s="8"/>
      <c r="C4" s="8" t="s">
        <v>9</v>
      </c>
      <c r="D4" s="9">
        <v>3.0092592592592588E-3</v>
      </c>
      <c r="E4" s="23" t="s">
        <v>0</v>
      </c>
      <c r="F4" s="20"/>
      <c r="G4" s="23" t="s">
        <v>45</v>
      </c>
      <c r="H4" s="25" t="s">
        <v>35</v>
      </c>
    </row>
    <row r="5" spans="1:9" ht="37" customHeight="1" x14ac:dyDescent="0.2">
      <c r="A5" s="7">
        <f t="shared" ref="A5:A20" si="0">A4+D4</f>
        <v>8.3680555555555557E-3</v>
      </c>
      <c r="B5" s="8">
        <v>1</v>
      </c>
      <c r="C5" s="8"/>
      <c r="D5" s="9">
        <v>3.9837962962962964E-2</v>
      </c>
      <c r="E5" s="16" t="s">
        <v>8</v>
      </c>
      <c r="F5" s="20"/>
      <c r="G5" s="16" t="s">
        <v>46</v>
      </c>
      <c r="H5" s="26" t="s">
        <v>39</v>
      </c>
    </row>
    <row r="6" spans="1:9" ht="37" customHeight="1" x14ac:dyDescent="0.2">
      <c r="A6" s="7">
        <f t="shared" si="0"/>
        <v>4.8206018518518523E-2</v>
      </c>
      <c r="B6" s="8"/>
      <c r="C6" s="8" t="s">
        <v>9</v>
      </c>
      <c r="D6" s="9">
        <v>1.5393518518518519E-3</v>
      </c>
      <c r="E6" s="16" t="s">
        <v>0</v>
      </c>
      <c r="F6" s="20"/>
      <c r="G6" s="23" t="s">
        <v>44</v>
      </c>
      <c r="H6" s="25" t="s">
        <v>36</v>
      </c>
    </row>
    <row r="7" spans="1:9" ht="37" customHeight="1" x14ac:dyDescent="0.2">
      <c r="A7" s="7">
        <f t="shared" si="0"/>
        <v>4.9745370370370377E-2</v>
      </c>
      <c r="B7" s="8"/>
      <c r="C7" s="8">
        <v>1</v>
      </c>
      <c r="D7" s="9">
        <v>7.1412037037037043E-3</v>
      </c>
      <c r="E7" s="16" t="s">
        <v>1</v>
      </c>
      <c r="F7" s="20" t="s">
        <v>32</v>
      </c>
      <c r="G7" s="16" t="s">
        <v>2</v>
      </c>
      <c r="H7" s="26" t="s">
        <v>27</v>
      </c>
    </row>
    <row r="8" spans="1:9" ht="37" customHeight="1" x14ac:dyDescent="0.2">
      <c r="A8" s="7">
        <f t="shared" si="0"/>
        <v>5.6886574074074082E-2</v>
      </c>
      <c r="B8" s="8"/>
      <c r="C8" s="8" t="s">
        <v>9</v>
      </c>
      <c r="D8" s="9">
        <v>9.2592592592592588E-5</v>
      </c>
      <c r="E8" s="24" t="s">
        <v>5</v>
      </c>
      <c r="F8" s="20"/>
      <c r="G8" s="16" t="s">
        <v>47</v>
      </c>
      <c r="H8" s="26"/>
    </row>
    <row r="9" spans="1:9" ht="37" customHeight="1" x14ac:dyDescent="0.2">
      <c r="A9" s="7">
        <f t="shared" si="0"/>
        <v>5.6979166666666678E-2</v>
      </c>
      <c r="B9" s="8"/>
      <c r="C9" s="8">
        <v>1</v>
      </c>
      <c r="D9" s="9">
        <v>3.0902777777777782E-3</v>
      </c>
      <c r="E9" s="16" t="s">
        <v>1</v>
      </c>
      <c r="F9" s="20"/>
      <c r="G9" s="16" t="s">
        <v>11</v>
      </c>
      <c r="H9" s="26" t="s">
        <v>12</v>
      </c>
    </row>
    <row r="10" spans="1:9" ht="37" customHeight="1" x14ac:dyDescent="0.2">
      <c r="A10" s="7">
        <f>A9+D9</f>
        <v>6.0069444444444453E-2</v>
      </c>
      <c r="B10" s="8"/>
      <c r="C10" s="8" t="s">
        <v>9</v>
      </c>
      <c r="D10" s="9">
        <v>2.5925925925925925E-3</v>
      </c>
      <c r="E10" s="23" t="s">
        <v>0</v>
      </c>
      <c r="F10" s="20"/>
      <c r="G10" s="36" t="s">
        <v>48</v>
      </c>
      <c r="H10" s="25" t="s">
        <v>29</v>
      </c>
    </row>
    <row r="11" spans="1:9" ht="37" customHeight="1" x14ac:dyDescent="0.2">
      <c r="A11" s="7">
        <f t="shared" si="0"/>
        <v>6.2662037037037044E-2</v>
      </c>
      <c r="B11" s="8"/>
      <c r="C11" s="8">
        <v>1</v>
      </c>
      <c r="D11" s="9">
        <v>4.0856481481481481E-3</v>
      </c>
      <c r="E11" s="16" t="s">
        <v>1</v>
      </c>
      <c r="F11" s="20"/>
      <c r="G11" s="16" t="s">
        <v>26</v>
      </c>
      <c r="H11" s="26" t="s">
        <v>25</v>
      </c>
    </row>
    <row r="12" spans="1:9" ht="37" customHeight="1" x14ac:dyDescent="0.2">
      <c r="A12" s="7">
        <f t="shared" si="0"/>
        <v>6.6747685185185188E-2</v>
      </c>
      <c r="B12" s="8"/>
      <c r="C12" s="8">
        <v>1</v>
      </c>
      <c r="D12" s="9">
        <v>5.2777777777777771E-3</v>
      </c>
      <c r="E12" s="16" t="s">
        <v>1</v>
      </c>
      <c r="F12" s="20" t="s">
        <v>19</v>
      </c>
      <c r="G12" s="16" t="s">
        <v>19</v>
      </c>
      <c r="H12" s="26" t="s">
        <v>13</v>
      </c>
    </row>
    <row r="13" spans="1:9" ht="37" customHeight="1" x14ac:dyDescent="0.2">
      <c r="A13" s="7">
        <f t="shared" si="0"/>
        <v>7.2025462962962972E-2</v>
      </c>
      <c r="B13" s="8"/>
      <c r="C13" s="8">
        <v>1</v>
      </c>
      <c r="D13" s="9">
        <v>1.7824074074074072E-3</v>
      </c>
      <c r="E13" s="16" t="s">
        <v>1</v>
      </c>
      <c r="F13" s="20" t="s">
        <v>34</v>
      </c>
      <c r="G13" s="18" t="s">
        <v>24</v>
      </c>
      <c r="H13" s="26" t="s">
        <v>14</v>
      </c>
      <c r="I13" s="2"/>
    </row>
    <row r="14" spans="1:9" ht="37" customHeight="1" x14ac:dyDescent="0.2">
      <c r="A14" s="7">
        <f t="shared" si="0"/>
        <v>7.3807870370370385E-2</v>
      </c>
      <c r="B14" s="8"/>
      <c r="C14" s="8">
        <v>1</v>
      </c>
      <c r="D14" s="9">
        <v>2.9398148148148148E-3</v>
      </c>
      <c r="E14" s="16" t="s">
        <v>1</v>
      </c>
      <c r="F14" s="20" t="s">
        <v>22</v>
      </c>
      <c r="G14" s="18" t="s">
        <v>23</v>
      </c>
      <c r="H14" s="26" t="s">
        <v>15</v>
      </c>
      <c r="I14" s="2"/>
    </row>
    <row r="15" spans="1:9" ht="37" customHeight="1" x14ac:dyDescent="0.2">
      <c r="A15" s="7">
        <f t="shared" si="0"/>
        <v>7.6747685185185197E-2</v>
      </c>
      <c r="B15" s="8"/>
      <c r="C15" s="8" t="s">
        <v>9</v>
      </c>
      <c r="D15" s="9">
        <v>2.488425925925926E-3</v>
      </c>
      <c r="E15" s="23" t="s">
        <v>0</v>
      </c>
      <c r="F15" s="20"/>
      <c r="G15" s="23" t="s">
        <v>42</v>
      </c>
      <c r="H15" s="25" t="s">
        <v>28</v>
      </c>
    </row>
    <row r="16" spans="1:9" s="5" customFormat="1" ht="37" customHeight="1" x14ac:dyDescent="0.2">
      <c r="A16" s="11">
        <f t="shared" si="0"/>
        <v>7.9236111111111118E-2</v>
      </c>
      <c r="B16" s="3"/>
      <c r="C16" s="3">
        <v>1</v>
      </c>
      <c r="D16" s="10">
        <v>2.6967592592592594E-3</v>
      </c>
      <c r="E16" s="17" t="s">
        <v>1</v>
      </c>
      <c r="F16" s="21" t="s">
        <v>30</v>
      </c>
      <c r="G16" s="17" t="s">
        <v>33</v>
      </c>
      <c r="H16" s="27" t="s">
        <v>16</v>
      </c>
      <c r="I16" s="4"/>
    </row>
    <row r="17" spans="1:8" ht="37" customHeight="1" x14ac:dyDescent="0.2">
      <c r="A17" s="7">
        <f t="shared" si="0"/>
        <v>8.1932870370370378E-2</v>
      </c>
      <c r="B17" s="8"/>
      <c r="C17" s="8" t="s">
        <v>9</v>
      </c>
      <c r="D17" s="9">
        <v>2.5925925925925925E-3</v>
      </c>
      <c r="E17" s="23" t="s">
        <v>0</v>
      </c>
      <c r="F17" s="20"/>
      <c r="G17" s="23" t="s">
        <v>3</v>
      </c>
      <c r="H17" s="25" t="s">
        <v>17</v>
      </c>
    </row>
    <row r="18" spans="1:8" ht="37" customHeight="1" x14ac:dyDescent="0.2">
      <c r="A18" s="7">
        <f t="shared" si="0"/>
        <v>8.4525462962962969E-2</v>
      </c>
      <c r="B18" s="8"/>
      <c r="C18" s="8">
        <v>1</v>
      </c>
      <c r="D18" s="9">
        <v>2.2106481481481478E-3</v>
      </c>
      <c r="E18" s="16" t="s">
        <v>1</v>
      </c>
      <c r="F18" s="20" t="s">
        <v>31</v>
      </c>
      <c r="G18" s="16" t="s">
        <v>18</v>
      </c>
      <c r="H18" s="26" t="s">
        <v>12</v>
      </c>
    </row>
    <row r="19" spans="1:8" ht="37" customHeight="1" x14ac:dyDescent="0.2">
      <c r="A19" s="7">
        <f t="shared" si="0"/>
        <v>8.6736111111111111E-2</v>
      </c>
      <c r="B19" s="8"/>
      <c r="C19" s="8" t="s">
        <v>9</v>
      </c>
      <c r="D19" s="9">
        <v>4.1782407407407402E-3</v>
      </c>
      <c r="E19" s="23" t="s">
        <v>0</v>
      </c>
      <c r="F19" s="20"/>
      <c r="G19" s="23" t="s">
        <v>43</v>
      </c>
      <c r="H19" s="25" t="s">
        <v>29</v>
      </c>
    </row>
    <row r="20" spans="1:8" ht="37" customHeight="1" thickBot="1" x14ac:dyDescent="0.25">
      <c r="A20" s="7">
        <f t="shared" si="0"/>
        <v>9.0914351851851857E-2</v>
      </c>
      <c r="B20" s="8"/>
      <c r="C20" s="8" t="s">
        <v>9</v>
      </c>
      <c r="D20" s="12">
        <v>3.4722222222222224E-4</v>
      </c>
      <c r="E20" s="24" t="s">
        <v>5</v>
      </c>
      <c r="F20" s="20"/>
      <c r="G20" s="35" t="s">
        <v>47</v>
      </c>
      <c r="H20" s="26"/>
    </row>
    <row r="21" spans="1:8" ht="17" thickBot="1" x14ac:dyDescent="0.25">
      <c r="D21" s="14">
        <f>SUM(D2:D20)</f>
        <v>9.1261574074074078E-2</v>
      </c>
    </row>
  </sheetData>
  <autoFilter ref="A1:B5" xr:uid="{759AA2C6-D34C-C546-92EF-D8F94086A5BF}"/>
  <conditionalFormatting sqref="B12:C20 B3:C8">
    <cfRule type="cellIs" dxfId="16" priority="16" operator="equal">
      <formula>1</formula>
    </cfRule>
    <cfRule type="cellIs" dxfId="15" priority="17" operator="equal">
      <formula>0</formula>
    </cfRule>
  </conditionalFormatting>
  <conditionalFormatting sqref="B12:C1048576 B1:C10">
    <cfRule type="cellIs" dxfId="14" priority="15" operator="equal">
      <formula>"M"</formula>
    </cfRule>
  </conditionalFormatting>
  <conditionalFormatting sqref="B9:C10">
    <cfRule type="cellIs" dxfId="13" priority="13" operator="equal">
      <formula>1</formula>
    </cfRule>
    <cfRule type="cellIs" dxfId="12" priority="14" operator="equal">
      <formula>0</formula>
    </cfRule>
  </conditionalFormatting>
  <conditionalFormatting sqref="B9:C10">
    <cfRule type="cellIs" dxfId="11" priority="12" operator="equal">
      <formula>"M"</formula>
    </cfRule>
  </conditionalFormatting>
  <conditionalFormatting sqref="B12:C20 B2:C10">
    <cfRule type="cellIs" dxfId="10" priority="10" operator="equal">
      <formula>1</formula>
    </cfRule>
    <cfRule type="cellIs" dxfId="9" priority="11" operator="equal">
      <formula>0</formula>
    </cfRule>
  </conditionalFormatting>
  <conditionalFormatting sqref="B11:C11">
    <cfRule type="cellIs" dxfId="8" priority="8" operator="equal">
      <formula>1</formula>
    </cfRule>
    <cfRule type="cellIs" dxfId="7" priority="9" operator="equal">
      <formula>0</formula>
    </cfRule>
  </conditionalFormatting>
  <conditionalFormatting sqref="B11:C11">
    <cfRule type="cellIs" dxfId="6" priority="7" operator="equal">
      <formula>"M"</formula>
    </cfRule>
  </conditionalFormatting>
  <conditionalFormatting sqref="B11:C11">
    <cfRule type="cellIs" dxfId="5" priority="5" operator="equal">
      <formula>1</formula>
    </cfRule>
    <cfRule type="cellIs" dxfId="4" priority="6" operator="equal">
      <formula>0</formula>
    </cfRule>
  </conditionalFormatting>
  <conditionalFormatting sqref="B11:C11">
    <cfRule type="cellIs" dxfId="3" priority="4" operator="equal">
      <formula>"M"</formula>
    </cfRule>
  </conditionalFormatting>
  <conditionalFormatting sqref="E1:E1048576">
    <cfRule type="containsText" dxfId="2" priority="1" operator="containsText" text="Chronique">
      <formula>NOT(ISERROR(SEARCH("Chronique",E1)))</formula>
    </cfRule>
    <cfRule type="containsText" dxfId="1" priority="2" operator="containsText" text="Musique">
      <formula>NOT(ISERROR(SEARCH("Musique",E1)))</formula>
    </cfRule>
    <cfRule type="containsText" dxfId="0" priority="3" operator="containsText" text="Jingle">
      <formula>NOT(ISERROR(SEARCH("Jingle",E1)))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E23389C9EDCA42932FA1062EC19263" ma:contentTypeVersion="12" ma:contentTypeDescription="Crée un document." ma:contentTypeScope="" ma:versionID="a96b052b6e37faf02191e093ab422874">
  <xsd:schema xmlns:xsd="http://www.w3.org/2001/XMLSchema" xmlns:xs="http://www.w3.org/2001/XMLSchema" xmlns:p="http://schemas.microsoft.com/office/2006/metadata/properties" xmlns:ns2="e2bc8e4d-2807-4688-8af0-417b98c6cd38" xmlns:ns3="69d88de2-ebb7-4217-a4be-a76233ce89d9" targetNamespace="http://schemas.microsoft.com/office/2006/metadata/properties" ma:root="true" ma:fieldsID="de799128e0020b28703628a3d37b9333" ns2:_="" ns3:_="">
    <xsd:import namespace="e2bc8e4d-2807-4688-8af0-417b98c6cd38"/>
    <xsd:import namespace="69d88de2-ebb7-4217-a4be-a76233ce89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c8e4d-2807-4688-8af0-417b98c6cd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88de2-ebb7-4217-a4be-a76233ce8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C8F8B2-FF28-4CB3-A2E5-8B5D40A648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702756-11CB-498E-8D67-FB350C316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bc8e4d-2807-4688-8af0-417b98c6cd38"/>
    <ds:schemaRef ds:uri="69d88de2-ebb7-4217-a4be-a76233ce8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889D32-1F42-4472-AF56-443C1FB0444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Conducteur</vt:lpstr>
      <vt:lpstr>Exemple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cp:lastPrinted>2020-03-27T09:25:19Z</cp:lastPrinted>
  <dcterms:created xsi:type="dcterms:W3CDTF">2020-03-26T18:29:05Z</dcterms:created>
  <dcterms:modified xsi:type="dcterms:W3CDTF">2023-05-06T23:54:44Z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0x010100B6E23389C9EDCA42932FA1062EC19263</vt:lpwstr>
  </property>
</Properties>
</file>